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5" activeTab="8"/>
  </bookViews>
  <sheets>
    <sheet name="SoCal Gas Rates" sheetId="1" r:id="rId1"/>
    <sheet name="SoCal Gas Volume" sheetId="2" r:id="rId2"/>
    <sheet name="SDG&amp;E Gas Rates" sheetId="3" r:id="rId3"/>
    <sheet name="SDG&amp;E Gas Volume" sheetId="4" r:id="rId4"/>
    <sheet name="PG&amp;E Gas Rates" sheetId="5" r:id="rId5"/>
    <sheet name="PG&amp;E Gas Volumes" sheetId="6" r:id="rId6"/>
    <sheet name="SoCal Rate Chart " sheetId="7" r:id="rId7"/>
    <sheet name="SDG&amp;E Rate Chart" sheetId="8" r:id="rId8"/>
    <sheet name="PG&amp;E Rate Chart" sheetId="9" r:id="rId9"/>
  </sheets>
  <definedNames/>
  <calcPr fullCalcOnLoad="1"/>
</workbook>
</file>

<file path=xl/sharedStrings.xml><?xml version="1.0" encoding="utf-8"?>
<sst xmlns="http://schemas.openxmlformats.org/spreadsheetml/2006/main" count="155" uniqueCount="81">
  <si>
    <t>ATTACHMENT 4, TABLE 1</t>
  </si>
  <si>
    <t>SOUTHERN CALIFORNIA GAS COMPANY ANNUAL AVERAGE NATURAL GAS RATES</t>
  </si>
  <si>
    <t>IN CENTS PER THERM</t>
  </si>
  <si>
    <t>Residential</t>
  </si>
  <si>
    <t>Transportation Rate</t>
  </si>
  <si>
    <t>Procurement Rate</t>
  </si>
  <si>
    <t>PPP Surcharge *</t>
  </si>
  <si>
    <t>Total Rate</t>
  </si>
  <si>
    <t>Core C&amp;I</t>
  </si>
  <si>
    <t>PPP Surcharge</t>
  </si>
  <si>
    <t>NonCore C&amp;I</t>
  </si>
  <si>
    <t>EG</t>
  </si>
  <si>
    <t>Wholesale Total</t>
  </si>
  <si>
    <t>NGV</t>
  </si>
  <si>
    <t>Notes:</t>
  </si>
  <si>
    <t>* PPP Surcharge started July 2001. For the period Jan 2000 to July 2001, we have noted the CARE surcharge.</t>
  </si>
  <si>
    <t>Residential class average rates includes transport and procurement customers, excludes large master meter customers.</t>
  </si>
  <si>
    <t>Class average rates includes customer charge revenues.</t>
  </si>
  <si>
    <t>Procurement rates for noncore C&amp;I, EG, wholesale and NGV customers are shown for illustrative purposes.</t>
  </si>
  <si>
    <t>Noncore customers typically purchase their own gas supplies.</t>
  </si>
  <si>
    <t>ATTACHMENT 4, TABLE 3</t>
  </si>
  <si>
    <t>SDG&amp;E AVERAGE ANNUAL NATURAL GAS RATES</t>
  </si>
  <si>
    <t>Annual Average Gas Rates</t>
  </si>
  <si>
    <t xml:space="preserve">PPP Surcharge </t>
  </si>
  <si>
    <t>Semprawide EG</t>
  </si>
  <si>
    <t xml:space="preserve">Note: The SDG&amp;E procurement rates for noncore C&amp;I customers, EG customers, and NGV customers </t>
  </si>
  <si>
    <t>are shown for illustrative purposes.  Most noncore customers procure their own natural gas supplies.</t>
  </si>
  <si>
    <t>ATTACHMENT 4, TABLE 2</t>
  </si>
  <si>
    <t>SOUTHERN CALIFORNIA GAS COMPANY</t>
  </si>
  <si>
    <t>ANNUAL AVERAGE DELIVERED NATURAL GAS VOLUMES</t>
  </si>
  <si>
    <t>IN MILLIONS CUBIC FEET PER DAY</t>
  </si>
  <si>
    <t>Year</t>
  </si>
  <si>
    <t>Wholesale</t>
  </si>
  <si>
    <t>TOTAL</t>
  </si>
  <si>
    <t>NOTES:</t>
  </si>
  <si>
    <t>2. Electric Generation excludes electric generation and cogeneration load of SDG&amp;E and Southwest Gas</t>
  </si>
  <si>
    <t xml:space="preserve">3. Wholesale load includes DGN. Wholesales load in April 2005 includes SDG&amp;E's large billing adjustments for the prior years. </t>
  </si>
  <si>
    <t>4. SoCalGas recorded data for 2006 available only through November 2006. December 2006 volumes were estimated.</t>
  </si>
  <si>
    <t>ATTACHMENT 4, TABLE 4</t>
  </si>
  <si>
    <t>SAN DIEGO GAS &amp; ELECTRIC COMPANY</t>
  </si>
  <si>
    <t>ANNUAL DELIVERIES BY CUSTOMER CLASS</t>
  </si>
  <si>
    <t>IN MILLIONS OF CUBIC FEET PER DAY</t>
  </si>
  <si>
    <t>Electric</t>
  </si>
  <si>
    <t>Commercial</t>
  </si>
  <si>
    <t>Industrial</t>
  </si>
  <si>
    <t>Cogen</t>
  </si>
  <si>
    <t>Generation</t>
  </si>
  <si>
    <t>MMcfd</t>
  </si>
  <si>
    <t xml:space="preserve">PACIFIC GAS AND ELECTRIC COMPANY </t>
  </si>
  <si>
    <t>TOTAL CORE END-USE RATES (¢/THERM)</t>
  </si>
  <si>
    <t>Residential Non-CARE</t>
  </si>
  <si>
    <t>Small Commercial</t>
  </si>
  <si>
    <t>Large Commercial</t>
  </si>
  <si>
    <t>TOTAL NONCORE END-USE RATES (¢/THERM)</t>
  </si>
  <si>
    <t>Industrial Transmission</t>
  </si>
  <si>
    <t>Industrial Distribution</t>
  </si>
  <si>
    <t>Wholesale:</t>
  </si>
  <si>
    <t>Coalinga</t>
  </si>
  <si>
    <t>Palo Alto</t>
  </si>
  <si>
    <t>West Coast Mather - T</t>
  </si>
  <si>
    <t>Island Energy</t>
  </si>
  <si>
    <t>Alpine</t>
  </si>
  <si>
    <t>West Coast Castle</t>
  </si>
  <si>
    <t>CORE MONTHLY AVERAGE VOLUMES (in therms)</t>
  </si>
  <si>
    <t xml:space="preserve">Residential </t>
  </si>
  <si>
    <t>NONCORE MONTHLY AVERAGE VOLUMES (in therms)</t>
  </si>
  <si>
    <t>CORE ANNUAL AVERAGE VOLUMES (in millions cubic feet per day)</t>
  </si>
  <si>
    <t xml:space="preserve">   Core Total</t>
  </si>
  <si>
    <t>NONCORE ANNUAL AVERAGE VOLUMES (in millions cubic feet per day)</t>
  </si>
  <si>
    <t xml:space="preserve">   Noncore Total</t>
  </si>
  <si>
    <t>Average Annual Natural Gas Delivered Volumes</t>
  </si>
  <si>
    <t>Delivered Volumes by Customer Class</t>
  </si>
  <si>
    <t>Comm/Ind</t>
  </si>
  <si>
    <t xml:space="preserve">Noncore </t>
  </si>
  <si>
    <t xml:space="preserve">Core </t>
  </si>
  <si>
    <t>Total</t>
  </si>
  <si>
    <t>1. Core Comm. &amp; Ind. includes Gas Engines, Gas Air-conditioning and NGV load. Residential includes master metered &amp; CARE</t>
  </si>
  <si>
    <t>NATURAL GAS RATES AND DELIVERIES</t>
  </si>
  <si>
    <t xml:space="preserve">Average Annual Natural Gas Rates </t>
  </si>
  <si>
    <t>ATTACHMENT 4, TABLE 5</t>
  </si>
  <si>
    <t>ATTACHMENT 4, TABLE 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</si>
</sst>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-0_)"/>
    <numFmt numFmtId="165" formatCode="0.00_)"/>
    <numFmt numFmtId="166" formatCode="#,##0.0"/>
    <numFmt numFmtId="167" formatCode="0.0"/>
    <numFmt numFmtId="168" formatCode="&quot;$&quot;#,##0.00000"/>
    <numFmt numFmtId="169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"/>
      <family val="0"/>
    </font>
    <font>
      <sz val="12"/>
      <name val="A"/>
      <family val="0"/>
    </font>
    <font>
      <sz val="9"/>
      <name val="A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4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4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12" fillId="0" borderId="0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4" fontId="12" fillId="0" borderId="8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2" fontId="12" fillId="0" borderId="0" xfId="0" applyNumberFormat="1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0" fillId="0" borderId="7" xfId="0" applyFont="1" applyBorder="1" applyAlignment="1">
      <alignment/>
    </xf>
    <xf numFmtId="2" fontId="12" fillId="0" borderId="8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4" xfId="0" applyFont="1" applyFill="1" applyBorder="1" applyAlignment="1">
      <alignment horizontal="right"/>
    </xf>
    <xf numFmtId="169" fontId="12" fillId="0" borderId="0" xfId="15" applyNumberFormat="1" applyFont="1" applyBorder="1" applyAlignment="1">
      <alignment horizontal="right"/>
    </xf>
    <xf numFmtId="169" fontId="12" fillId="0" borderId="6" xfId="15" applyNumberFormat="1" applyFont="1" applyBorder="1" applyAlignment="1">
      <alignment horizontal="right"/>
    </xf>
    <xf numFmtId="169" fontId="12" fillId="0" borderId="8" xfId="15" applyNumberFormat="1" applyFont="1" applyBorder="1" applyAlignment="1">
      <alignment horizontal="right"/>
    </xf>
    <xf numFmtId="169" fontId="12" fillId="0" borderId="1" xfId="15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3" fontId="12" fillId="0" borderId="6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9" fontId="12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12" fillId="0" borderId="0" xfId="15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7727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7727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7727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4" sqref="A4"/>
    </sheetView>
  </sheetViews>
  <sheetFormatPr defaultColWidth="9.140625" defaultRowHeight="12.75"/>
  <cols>
    <col min="1" max="1" width="23.140625" style="0" customWidth="1"/>
  </cols>
  <sheetData>
    <row r="1" ht="18">
      <c r="A1" s="70" t="s">
        <v>77</v>
      </c>
    </row>
    <row r="3" ht="12.75">
      <c r="A3" s="1" t="s">
        <v>0</v>
      </c>
    </row>
    <row r="4" ht="12.75">
      <c r="A4" s="1" t="s">
        <v>1</v>
      </c>
    </row>
    <row r="5" ht="12.75">
      <c r="A5" s="1" t="s">
        <v>2</v>
      </c>
    </row>
    <row r="9" spans="2:8" ht="12.75">
      <c r="B9" s="1">
        <v>2000</v>
      </c>
      <c r="C9" s="1">
        <v>2001</v>
      </c>
      <c r="D9" s="1">
        <v>2002</v>
      </c>
      <c r="E9" s="1">
        <v>2003</v>
      </c>
      <c r="F9" s="1">
        <v>2004</v>
      </c>
      <c r="G9" s="1">
        <v>2005</v>
      </c>
      <c r="H9" s="1">
        <v>2006</v>
      </c>
    </row>
    <row r="10" ht="15.75">
      <c r="A10" s="2" t="s">
        <v>3</v>
      </c>
    </row>
    <row r="11" spans="1:8" ht="15">
      <c r="A11" s="3" t="s">
        <v>4</v>
      </c>
      <c r="B11" s="4">
        <v>43.012231926945354</v>
      </c>
      <c r="C11" s="4">
        <v>40.44017175536714</v>
      </c>
      <c r="D11" s="4">
        <v>43.15183649644387</v>
      </c>
      <c r="E11" s="4">
        <v>42.597872179392404</v>
      </c>
      <c r="F11" s="4">
        <v>44.768713243945854</v>
      </c>
      <c r="G11" s="4">
        <v>44.686062637486714</v>
      </c>
      <c r="H11" s="4">
        <v>44.12586131309583</v>
      </c>
    </row>
    <row r="12" spans="1:8" ht="15">
      <c r="A12" s="3" t="s">
        <v>5</v>
      </c>
      <c r="B12" s="4">
        <v>42.15566666666667</v>
      </c>
      <c r="C12" s="4">
        <v>44.603</v>
      </c>
      <c r="D12" s="4">
        <v>28.606666666666666</v>
      </c>
      <c r="E12" s="4">
        <v>47.54658333333333</v>
      </c>
      <c r="F12" s="4">
        <v>55.318999999999996</v>
      </c>
      <c r="G12" s="4">
        <v>73.40133333333334</v>
      </c>
      <c r="H12" s="4">
        <v>63.732916666666654</v>
      </c>
    </row>
    <row r="13" spans="1:8" ht="15">
      <c r="A13" s="3" t="s">
        <v>6</v>
      </c>
      <c r="B13" s="4">
        <v>1.2079871478679602</v>
      </c>
      <c r="C13" s="4">
        <v>1.6308285917439702</v>
      </c>
      <c r="D13" s="4">
        <v>2.9314912612777495</v>
      </c>
      <c r="E13" s="4">
        <v>2.780777719489961</v>
      </c>
      <c r="F13" s="4">
        <v>3.7003085607890465</v>
      </c>
      <c r="G13" s="4">
        <v>3.8016719760134396</v>
      </c>
      <c r="H13" s="4">
        <v>5.32175953527362</v>
      </c>
    </row>
    <row r="14" spans="1:8" ht="15">
      <c r="A14" s="5" t="s">
        <v>7</v>
      </c>
      <c r="B14" s="4">
        <v>86.37588574147998</v>
      </c>
      <c r="C14" s="4">
        <v>86.67400034711109</v>
      </c>
      <c r="D14" s="4">
        <v>74.68999442438829</v>
      </c>
      <c r="E14" s="4">
        <v>92.9252332322157</v>
      </c>
      <c r="F14" s="4">
        <v>103.78802180473487</v>
      </c>
      <c r="G14" s="4">
        <v>121.88906794683346</v>
      </c>
      <c r="H14" s="4">
        <v>112.60833716292228</v>
      </c>
    </row>
    <row r="15" spans="1:8" ht="15.75">
      <c r="A15" s="2"/>
      <c r="B15" s="4"/>
      <c r="C15" s="4"/>
      <c r="D15" s="4"/>
      <c r="E15" s="4"/>
      <c r="F15" s="4"/>
      <c r="G15" s="4"/>
      <c r="H15" s="4"/>
    </row>
    <row r="16" spans="1:8" ht="15.75">
      <c r="A16" s="6" t="s">
        <v>8</v>
      </c>
      <c r="B16" s="4"/>
      <c r="C16" s="4"/>
      <c r="D16" s="4"/>
      <c r="E16" s="4"/>
      <c r="F16" s="4"/>
      <c r="G16" s="4"/>
      <c r="H16" s="4"/>
    </row>
    <row r="17" spans="1:8" ht="15">
      <c r="A17" s="3" t="s">
        <v>4</v>
      </c>
      <c r="B17" s="4">
        <v>29.24717392322907</v>
      </c>
      <c r="C17" s="4">
        <v>25.615233729224865</v>
      </c>
      <c r="D17" s="4">
        <v>28.457847746895563</v>
      </c>
      <c r="E17" s="4">
        <v>27.6216989528267</v>
      </c>
      <c r="F17" s="4">
        <v>29.38455120855143</v>
      </c>
      <c r="G17" s="4">
        <v>28.89939464315296</v>
      </c>
      <c r="H17" s="4">
        <v>28.187303917032636</v>
      </c>
    </row>
    <row r="18" spans="1:8" ht="15">
      <c r="A18" s="3" t="s">
        <v>5</v>
      </c>
      <c r="B18" s="4">
        <v>42.15566666666667</v>
      </c>
      <c r="C18" s="4">
        <v>44.603</v>
      </c>
      <c r="D18" s="4">
        <v>28.606666666666666</v>
      </c>
      <c r="E18" s="4">
        <v>47.54658333333333</v>
      </c>
      <c r="F18" s="4">
        <v>55.318999999999996</v>
      </c>
      <c r="G18" s="4">
        <v>73.40133333333334</v>
      </c>
      <c r="H18" s="4">
        <v>63.732916666666654</v>
      </c>
    </row>
    <row r="19" spans="1:8" ht="15">
      <c r="A19" s="3" t="s">
        <v>9</v>
      </c>
      <c r="B19" s="4">
        <v>1.2079871478679602</v>
      </c>
      <c r="C19" s="4">
        <v>2.8322303944002845</v>
      </c>
      <c r="D19" s="4">
        <v>3.5242921814479495</v>
      </c>
      <c r="E19" s="4">
        <v>2.7118947377962606</v>
      </c>
      <c r="F19" s="4">
        <v>3.6314255790938152</v>
      </c>
      <c r="G19" s="4">
        <v>3.4404258809816106</v>
      </c>
      <c r="H19" s="4">
        <v>4.961223875151547</v>
      </c>
    </row>
    <row r="20" spans="1:8" ht="15">
      <c r="A20" s="5" t="s">
        <v>7</v>
      </c>
      <c r="B20" s="4">
        <v>72.6108277377637</v>
      </c>
      <c r="C20" s="4">
        <v>73.05046412362515</v>
      </c>
      <c r="D20" s="4">
        <v>60.58880659501019</v>
      </c>
      <c r="E20" s="4">
        <v>77.88017702395628</v>
      </c>
      <c r="F20" s="4">
        <v>88.03235798938742</v>
      </c>
      <c r="G20" s="4">
        <v>105.7411538574679</v>
      </c>
      <c r="H20" s="4">
        <v>96.88144445885085</v>
      </c>
    </row>
    <row r="21" spans="1:8" ht="15.75">
      <c r="A21" s="2"/>
      <c r="B21" s="4"/>
      <c r="C21" s="4"/>
      <c r="D21" s="4"/>
      <c r="E21" s="4"/>
      <c r="F21" s="4"/>
      <c r="G21" s="4"/>
      <c r="H21" s="4"/>
    </row>
    <row r="22" spans="1:8" ht="15.75">
      <c r="A22" s="6" t="s">
        <v>10</v>
      </c>
      <c r="B22" s="4"/>
      <c r="C22" s="4"/>
      <c r="D22" s="4"/>
      <c r="E22" s="4"/>
      <c r="F22" s="4"/>
      <c r="G22" s="4"/>
      <c r="H22" s="4"/>
    </row>
    <row r="23" spans="1:8" ht="15">
      <c r="A23" s="3" t="s">
        <v>4</v>
      </c>
      <c r="B23" s="4">
        <v>5.752174621481649</v>
      </c>
      <c r="C23" s="4">
        <v>3.978763911874591</v>
      </c>
      <c r="D23" s="4">
        <v>4.135501629441536</v>
      </c>
      <c r="E23" s="4">
        <v>5.038461915106979</v>
      </c>
      <c r="F23" s="4">
        <v>5.554499337449225</v>
      </c>
      <c r="G23" s="4">
        <v>6.001310831302566</v>
      </c>
      <c r="H23" s="4">
        <v>6.555925711961321</v>
      </c>
    </row>
    <row r="24" spans="1:8" ht="15">
      <c r="A24" s="3" t="s">
        <v>5</v>
      </c>
      <c r="B24" s="4">
        <v>42.15566666666667</v>
      </c>
      <c r="C24" s="4">
        <v>44.603</v>
      </c>
      <c r="D24" s="4">
        <v>28.606666666666666</v>
      </c>
      <c r="E24" s="4">
        <v>47.54658333333333</v>
      </c>
      <c r="F24" s="4">
        <v>55.318999999999996</v>
      </c>
      <c r="G24" s="4">
        <v>73.40133333333334</v>
      </c>
      <c r="H24" s="4">
        <v>63.732916666666654</v>
      </c>
    </row>
    <row r="25" spans="1:8" ht="15">
      <c r="A25" s="3" t="s">
        <v>6</v>
      </c>
      <c r="B25" s="4">
        <v>1.2079871478679602</v>
      </c>
      <c r="C25" s="4">
        <v>1.025419300172507</v>
      </c>
      <c r="D25" s="4">
        <v>1.72066736735707</v>
      </c>
      <c r="E25" s="4">
        <v>0.9082707480820501</v>
      </c>
      <c r="F25" s="4">
        <v>1.8278015893781094</v>
      </c>
      <c r="G25" s="4">
        <v>1.8276825297484354</v>
      </c>
      <c r="H25" s="4">
        <v>3.2210105678726957</v>
      </c>
    </row>
    <row r="26" spans="1:8" ht="15">
      <c r="A26" s="5" t="s">
        <v>7</v>
      </c>
      <c r="B26" s="4">
        <v>49.11582843601628</v>
      </c>
      <c r="C26" s="4">
        <v>49.6071832120471</v>
      </c>
      <c r="D26" s="4">
        <v>34.46283566346528</v>
      </c>
      <c r="E26" s="4">
        <v>53.49331599652238</v>
      </c>
      <c r="F26" s="4">
        <v>62.548984127712494</v>
      </c>
      <c r="G26" s="4">
        <v>81.23032669438433</v>
      </c>
      <c r="H26" s="4">
        <v>73.50985294650069</v>
      </c>
    </row>
    <row r="27" spans="1:8" ht="15.75">
      <c r="A27" s="2"/>
      <c r="B27" s="4"/>
      <c r="C27" s="4"/>
      <c r="D27" s="4"/>
      <c r="E27" s="4"/>
      <c r="F27" s="4"/>
      <c r="G27" s="4"/>
      <c r="H27" s="4"/>
    </row>
    <row r="28" spans="1:8" ht="15.75">
      <c r="A28" s="6" t="s">
        <v>11</v>
      </c>
      <c r="B28" s="4"/>
      <c r="C28" s="4"/>
      <c r="D28" s="4"/>
      <c r="E28" s="4"/>
      <c r="F28" s="4"/>
      <c r="G28" s="4"/>
      <c r="H28" s="4"/>
    </row>
    <row r="29" spans="1:8" ht="15">
      <c r="A29" s="3" t="s">
        <v>4</v>
      </c>
      <c r="B29" s="4">
        <v>3.6899467605359195</v>
      </c>
      <c r="C29" s="4">
        <v>2.5320275342601297</v>
      </c>
      <c r="D29" s="4">
        <v>1.9696348691019334</v>
      </c>
      <c r="E29" s="4">
        <v>2.79988176871775</v>
      </c>
      <c r="F29" s="4">
        <v>3.2388083623615027</v>
      </c>
      <c r="G29" s="4">
        <v>3.7454900392208827</v>
      </c>
      <c r="H29" s="4">
        <v>4.4263270555505185</v>
      </c>
    </row>
    <row r="30" spans="1:8" ht="15">
      <c r="A30" s="3" t="s">
        <v>5</v>
      </c>
      <c r="B30" s="4">
        <v>42.15566666666667</v>
      </c>
      <c r="C30" s="4">
        <v>44.603</v>
      </c>
      <c r="D30" s="4">
        <v>28.606666666666666</v>
      </c>
      <c r="E30" s="4">
        <v>47.54658333333333</v>
      </c>
      <c r="F30" s="4">
        <v>55.318999999999996</v>
      </c>
      <c r="G30" s="4">
        <v>73.40133333333334</v>
      </c>
      <c r="H30" s="4">
        <v>63.732916666666654</v>
      </c>
    </row>
    <row r="31" spans="1:8" ht="15">
      <c r="A31" s="3" t="s">
        <v>6</v>
      </c>
      <c r="B31" s="4"/>
      <c r="C31" s="4"/>
      <c r="D31" s="4"/>
      <c r="E31" s="4"/>
      <c r="F31" s="4"/>
      <c r="G31" s="4"/>
      <c r="H31" s="4"/>
    </row>
    <row r="32" spans="1:8" ht="15">
      <c r="A32" s="5" t="s">
        <v>7</v>
      </c>
      <c r="B32" s="4">
        <v>45.845613427202586</v>
      </c>
      <c r="C32" s="4">
        <v>47.13502753426013</v>
      </c>
      <c r="D32" s="4">
        <v>30.576301535768597</v>
      </c>
      <c r="E32" s="4">
        <v>50.34646510205108</v>
      </c>
      <c r="F32" s="4">
        <v>58.557808362361506</v>
      </c>
      <c r="G32" s="4">
        <v>77.14682337255422</v>
      </c>
      <c r="H32" s="4">
        <v>68.15924372221718</v>
      </c>
    </row>
    <row r="33" spans="1:8" ht="15.75">
      <c r="A33" s="2"/>
      <c r="B33" s="4"/>
      <c r="C33" s="4"/>
      <c r="D33" s="4"/>
      <c r="E33" s="4"/>
      <c r="F33" s="4"/>
      <c r="G33" s="4"/>
      <c r="H33" s="4"/>
    </row>
    <row r="34" spans="1:8" ht="15.75">
      <c r="A34" s="6" t="s">
        <v>12</v>
      </c>
      <c r="B34" s="4"/>
      <c r="C34" s="4"/>
      <c r="D34" s="4"/>
      <c r="E34" s="4"/>
      <c r="F34" s="4"/>
      <c r="G34" s="4"/>
      <c r="H34" s="4"/>
    </row>
    <row r="35" spans="1:8" ht="15">
      <c r="A35" s="3" t="s">
        <v>4</v>
      </c>
      <c r="B35" s="4">
        <v>2.802298432848255</v>
      </c>
      <c r="C35" s="4">
        <v>1.45</v>
      </c>
      <c r="D35" s="4">
        <v>0.9809103136148827</v>
      </c>
      <c r="E35" s="4">
        <v>1.8115601425951409</v>
      </c>
      <c r="F35" s="4">
        <v>2.2415939143033476</v>
      </c>
      <c r="G35" s="4">
        <v>2.6891669810040395</v>
      </c>
      <c r="H35" s="4">
        <v>3.17981939580416</v>
      </c>
    </row>
    <row r="36" spans="1:8" ht="15">
      <c r="A36" s="3" t="s">
        <v>5</v>
      </c>
      <c r="B36" s="4">
        <v>42.15566666666667</v>
      </c>
      <c r="C36" s="4">
        <v>44.603</v>
      </c>
      <c r="D36" s="4">
        <v>28.606666666666666</v>
      </c>
      <c r="E36" s="4">
        <v>47.54658333333333</v>
      </c>
      <c r="F36" s="4">
        <v>55.318999999999996</v>
      </c>
      <c r="G36" s="4">
        <v>73.40133333333334</v>
      </c>
      <c r="H36" s="4">
        <v>63.732916666666654</v>
      </c>
    </row>
    <row r="37" spans="1:8" ht="15">
      <c r="A37" s="3" t="s">
        <v>6</v>
      </c>
      <c r="B37" s="4"/>
      <c r="C37" s="4"/>
      <c r="D37" s="4"/>
      <c r="E37" s="4"/>
      <c r="F37" s="4"/>
      <c r="G37" s="4"/>
      <c r="H37" s="4"/>
    </row>
    <row r="38" spans="1:8" ht="15">
      <c r="A38" s="5" t="s">
        <v>7</v>
      </c>
      <c r="B38" s="4">
        <v>44.95796509951492</v>
      </c>
      <c r="C38" s="4">
        <v>46.05</v>
      </c>
      <c r="D38" s="4">
        <v>29.58757698028155</v>
      </c>
      <c r="E38" s="4">
        <v>49.358143475928465</v>
      </c>
      <c r="F38" s="4">
        <v>57.560593914303354</v>
      </c>
      <c r="G38" s="4">
        <v>76.09050031433738</v>
      </c>
      <c r="H38" s="4">
        <v>66.91273606247084</v>
      </c>
    </row>
    <row r="39" spans="1:8" ht="15.75">
      <c r="A39" s="6"/>
      <c r="B39" s="4"/>
      <c r="C39" s="4"/>
      <c r="D39" s="4"/>
      <c r="E39" s="4"/>
      <c r="F39" s="4"/>
      <c r="G39" s="4"/>
      <c r="H39" s="4"/>
    </row>
    <row r="40" spans="1:8" ht="15.75">
      <c r="A40" s="6" t="s">
        <v>13</v>
      </c>
      <c r="B40" s="4"/>
      <c r="C40" s="4"/>
      <c r="D40" s="4"/>
      <c r="E40" s="4"/>
      <c r="F40" s="4"/>
      <c r="G40" s="4"/>
      <c r="H40" s="4"/>
    </row>
    <row r="41" spans="1:8" ht="15">
      <c r="A41" s="3" t="s">
        <v>4</v>
      </c>
      <c r="B41" s="4">
        <v>11.07571169287519</v>
      </c>
      <c r="C41" s="4">
        <v>11.264961974713005</v>
      </c>
      <c r="D41" s="4">
        <v>11.329195686110141</v>
      </c>
      <c r="E41" s="4">
        <v>11.537292093054605</v>
      </c>
      <c r="F41" s="4">
        <v>11.657277185182098</v>
      </c>
      <c r="G41" s="4">
        <v>11.64036835201014</v>
      </c>
      <c r="H41" s="4">
        <v>8.357715552361276</v>
      </c>
    </row>
    <row r="42" spans="1:8" ht="15">
      <c r="A42" s="3" t="s">
        <v>5</v>
      </c>
      <c r="B42" s="4">
        <v>42.15566666666667</v>
      </c>
      <c r="C42" s="4">
        <v>44.603</v>
      </c>
      <c r="D42" s="4">
        <v>28.606666666666666</v>
      </c>
      <c r="E42" s="4">
        <v>47.54658333333333</v>
      </c>
      <c r="F42" s="4">
        <v>55.318999999999996</v>
      </c>
      <c r="G42" s="4">
        <v>73.40133333333334</v>
      </c>
      <c r="H42" s="4">
        <v>63.732916666666654</v>
      </c>
    </row>
    <row r="43" spans="1:8" ht="15">
      <c r="A43" s="3" t="s">
        <v>6</v>
      </c>
      <c r="B43" s="4">
        <v>1.2079871478679602</v>
      </c>
      <c r="C43" s="4">
        <v>1.0211549090078658</v>
      </c>
      <c r="D43" s="4">
        <v>1.7121378282765118</v>
      </c>
      <c r="E43" s="4">
        <v>0.8997414213331504</v>
      </c>
      <c r="F43" s="4">
        <v>1.819272262628825</v>
      </c>
      <c r="G43" s="4">
        <v>1.798633782321203</v>
      </c>
      <c r="H43" s="4">
        <v>3.019544687317755</v>
      </c>
    </row>
    <row r="44" spans="1:8" ht="15">
      <c r="A44" s="5" t="s">
        <v>7</v>
      </c>
      <c r="B44" s="4">
        <v>54.43936550740981</v>
      </c>
      <c r="C44" s="4">
        <v>56.889116883720874</v>
      </c>
      <c r="D44" s="4">
        <v>40.70390054054414</v>
      </c>
      <c r="E44" s="4">
        <v>59.98361684772109</v>
      </c>
      <c r="F44" s="4">
        <v>68.6439434259252</v>
      </c>
      <c r="G44" s="4">
        <v>86.84033546766467</v>
      </c>
      <c r="H44" s="4">
        <v>75.1101769063457</v>
      </c>
    </row>
    <row r="45" ht="15.75">
      <c r="A45" s="6"/>
    </row>
    <row r="46" ht="15.75">
      <c r="A46" s="6" t="s">
        <v>14</v>
      </c>
    </row>
    <row r="47" ht="12.75">
      <c r="A47" s="7" t="s">
        <v>15</v>
      </c>
    </row>
    <row r="48" ht="12.75">
      <c r="A48" s="8" t="s">
        <v>16</v>
      </c>
    </row>
    <row r="49" ht="12.75">
      <c r="A49" s="7" t="s">
        <v>17</v>
      </c>
    </row>
    <row r="51" ht="12.75">
      <c r="A51" t="s">
        <v>18</v>
      </c>
    </row>
    <row r="52" ht="12.75">
      <c r="A52" t="s">
        <v>19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11.8515625" style="0" customWidth="1"/>
    <col min="4" max="5" width="12.28125" style="0" customWidth="1"/>
    <col min="6" max="6" width="12.421875" style="0" customWidth="1"/>
  </cols>
  <sheetData>
    <row r="1" ht="18">
      <c r="A1" s="70" t="s">
        <v>77</v>
      </c>
    </row>
    <row r="3" ht="12.75">
      <c r="A3" s="1" t="s">
        <v>27</v>
      </c>
    </row>
    <row r="4" ht="12.75">
      <c r="A4" s="1" t="s">
        <v>28</v>
      </c>
    </row>
    <row r="5" ht="12.75">
      <c r="A5" s="1" t="s">
        <v>29</v>
      </c>
    </row>
    <row r="6" ht="12.75">
      <c r="A6" s="1" t="s">
        <v>30</v>
      </c>
    </row>
    <row r="9" ht="12.75">
      <c r="C9" s="1"/>
    </row>
    <row r="10" ht="12.75">
      <c r="B10" s="1" t="s">
        <v>71</v>
      </c>
    </row>
    <row r="11" spans="2:5" ht="12.75">
      <c r="B11" s="1"/>
      <c r="C11" s="1" t="s">
        <v>74</v>
      </c>
      <c r="D11" s="1" t="s">
        <v>73</v>
      </c>
      <c r="E11" s="1" t="s">
        <v>42</v>
      </c>
    </row>
    <row r="12" spans="1:7" ht="12.75">
      <c r="A12" s="19" t="s">
        <v>31</v>
      </c>
      <c r="B12" s="1" t="s">
        <v>3</v>
      </c>
      <c r="C12" s="1" t="s">
        <v>72</v>
      </c>
      <c r="D12" s="1" t="s">
        <v>72</v>
      </c>
      <c r="E12" s="1" t="s">
        <v>46</v>
      </c>
      <c r="F12" s="1" t="s">
        <v>32</v>
      </c>
      <c r="G12" s="1" t="s">
        <v>75</v>
      </c>
    </row>
    <row r="13" spans="1:7" ht="12.75">
      <c r="A13">
        <v>2000</v>
      </c>
      <c r="B13" s="21">
        <v>694.0484270491803</v>
      </c>
      <c r="C13" s="69">
        <v>263.3145333333333</v>
      </c>
      <c r="D13" s="69">
        <v>495.50603387978146</v>
      </c>
      <c r="E13" s="69">
        <v>1198.8196896174863</v>
      </c>
      <c r="F13" s="69">
        <v>445.95650928961743</v>
      </c>
      <c r="G13" s="69">
        <v>3097.6451931693987</v>
      </c>
    </row>
    <row r="14" spans="1:7" ht="12.75">
      <c r="A14">
        <v>2001</v>
      </c>
      <c r="B14" s="21">
        <v>724.4933468493142</v>
      </c>
      <c r="C14" s="69">
        <v>273.8940295890406</v>
      </c>
      <c r="D14" s="69">
        <v>428.1858920547925</v>
      </c>
      <c r="E14" s="69">
        <v>1257.1668471232854</v>
      </c>
      <c r="F14" s="69">
        <v>474.80028109588943</v>
      </c>
      <c r="G14" s="69">
        <v>3158.540396712322</v>
      </c>
    </row>
    <row r="15" spans="1:7" ht="12.75">
      <c r="A15">
        <v>2002</v>
      </c>
      <c r="B15" s="21">
        <v>707.1591610958891</v>
      </c>
      <c r="C15" s="69">
        <v>276.50668767123256</v>
      </c>
      <c r="D15" s="69">
        <v>472.31101534246386</v>
      </c>
      <c r="E15" s="69">
        <v>869.7690835616429</v>
      </c>
      <c r="F15" s="69">
        <v>425.01643232876603</v>
      </c>
      <c r="G15" s="69">
        <v>2750.762379999994</v>
      </c>
    </row>
    <row r="16" spans="1:7" ht="12.75">
      <c r="A16">
        <v>2003</v>
      </c>
      <c r="B16" s="21">
        <v>666</v>
      </c>
      <c r="C16" s="69">
        <v>273</v>
      </c>
      <c r="D16" s="69">
        <v>451</v>
      </c>
      <c r="E16" s="69">
        <v>789</v>
      </c>
      <c r="F16" s="69">
        <v>377</v>
      </c>
      <c r="G16" s="69">
        <v>2556</v>
      </c>
    </row>
    <row r="17" spans="1:7" ht="12.75">
      <c r="A17">
        <v>2004</v>
      </c>
      <c r="B17" s="21">
        <v>699.3429650273223</v>
      </c>
      <c r="C17" s="69">
        <v>295.01712021857924</v>
      </c>
      <c r="D17" s="69">
        <v>449.72677595628414</v>
      </c>
      <c r="E17" s="69">
        <v>781.665674863388</v>
      </c>
      <c r="F17" s="69">
        <v>426.73972131147536</v>
      </c>
      <c r="G17" s="69">
        <v>2652.492257377049</v>
      </c>
    </row>
    <row r="18" spans="1:7" ht="12.75">
      <c r="A18">
        <v>2005</v>
      </c>
      <c r="B18" s="23">
        <v>661.9274285035825</v>
      </c>
      <c r="C18" s="69">
        <v>296.7167543439574</v>
      </c>
      <c r="D18" s="69">
        <v>439.2126747926245</v>
      </c>
      <c r="E18" s="69">
        <v>675.0892164637723</v>
      </c>
      <c r="F18" s="69">
        <v>394.2240394860464</v>
      </c>
      <c r="G18" s="69">
        <v>2467.1701135899834</v>
      </c>
    </row>
    <row r="19" spans="1:7" ht="12.75">
      <c r="A19">
        <v>2006</v>
      </c>
      <c r="B19" s="24">
        <v>679.6309294482835</v>
      </c>
      <c r="C19" s="69">
        <v>305.25235989119307</v>
      </c>
      <c r="D19" s="69">
        <v>481.60043896453016</v>
      </c>
      <c r="E19" s="69">
        <v>726.3013905574757</v>
      </c>
      <c r="F19" s="69">
        <v>387.0699946274961</v>
      </c>
      <c r="G19" s="69">
        <v>2579.8551134889785</v>
      </c>
    </row>
    <row r="20" spans="1:3" ht="12.75">
      <c r="A20" s="22"/>
      <c r="C20" s="21"/>
    </row>
    <row r="21" spans="1:3" ht="12.75">
      <c r="A21" s="22"/>
      <c r="C21" s="21"/>
    </row>
    <row r="22" spans="1:3" ht="12.75">
      <c r="A22" s="22"/>
      <c r="C22" s="21"/>
    </row>
    <row r="23" spans="1:3" ht="12.75">
      <c r="A23" s="22"/>
      <c r="C23" s="21"/>
    </row>
    <row r="24" spans="1:3" ht="12.75">
      <c r="A24" s="20"/>
      <c r="C24" s="21"/>
    </row>
    <row r="25" spans="1:3" ht="12.75">
      <c r="A25" s="22"/>
      <c r="C25" s="21"/>
    </row>
    <row r="26" ht="12.75">
      <c r="C26" s="21"/>
    </row>
    <row r="27" ht="12.75">
      <c r="C27" s="23"/>
    </row>
    <row r="28" ht="12.75">
      <c r="C28" s="24"/>
    </row>
    <row r="30" ht="12.75">
      <c r="A30" s="1" t="s">
        <v>34</v>
      </c>
    </row>
    <row r="31" ht="12.75">
      <c r="A31" s="25" t="s">
        <v>76</v>
      </c>
    </row>
    <row r="32" ht="12.75">
      <c r="A32" s="25" t="s">
        <v>35</v>
      </c>
    </row>
    <row r="33" ht="12.75">
      <c r="A33" s="25" t="s">
        <v>36</v>
      </c>
    </row>
    <row r="34" ht="12.75">
      <c r="A34" s="25" t="s">
        <v>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3" max="3" width="10.00390625" style="0" customWidth="1"/>
    <col min="5" max="5" width="10.00390625" style="0" customWidth="1"/>
    <col min="7" max="7" width="10.140625" style="0" customWidth="1"/>
  </cols>
  <sheetData>
    <row r="1" ht="18">
      <c r="A1" s="70" t="s">
        <v>77</v>
      </c>
    </row>
    <row r="3" ht="12.75">
      <c r="A3" s="1" t="s">
        <v>20</v>
      </c>
    </row>
    <row r="4" ht="12.75">
      <c r="A4" s="1" t="s">
        <v>21</v>
      </c>
    </row>
    <row r="5" ht="12.75">
      <c r="A5" s="1" t="s">
        <v>2</v>
      </c>
    </row>
    <row r="8" ht="15.75">
      <c r="B8" s="9" t="s">
        <v>22</v>
      </c>
    </row>
    <row r="9" spans="2:8" ht="15.75">
      <c r="B9" s="9">
        <v>2000</v>
      </c>
      <c r="C9" s="9">
        <v>2001</v>
      </c>
      <c r="D9" s="9">
        <v>2002</v>
      </c>
      <c r="E9" s="9">
        <v>2003</v>
      </c>
      <c r="F9" s="9">
        <v>2004</v>
      </c>
      <c r="G9" s="9">
        <v>2005</v>
      </c>
      <c r="H9" s="9">
        <v>2006</v>
      </c>
    </row>
    <row r="10" ht="15.75">
      <c r="A10" s="9" t="s">
        <v>3</v>
      </c>
    </row>
    <row r="11" spans="1:8" ht="15">
      <c r="A11" s="10" t="s">
        <v>4</v>
      </c>
      <c r="B11" s="11">
        <v>44.473123019760685</v>
      </c>
      <c r="C11" s="11">
        <v>40.72112411645668</v>
      </c>
      <c r="D11" s="12">
        <v>44.24140209676943</v>
      </c>
      <c r="E11" s="11">
        <v>47.35985835233024</v>
      </c>
      <c r="F11" s="13">
        <v>42.92723807053115</v>
      </c>
      <c r="G11" s="11">
        <v>50.93907040593251</v>
      </c>
      <c r="H11" s="14">
        <v>54.863</v>
      </c>
    </row>
    <row r="12" spans="1:8" ht="15">
      <c r="A12" s="10" t="s">
        <v>5</v>
      </c>
      <c r="B12" s="11">
        <v>47.066583333333334</v>
      </c>
      <c r="C12" s="11">
        <v>83.64791666666666</v>
      </c>
      <c r="D12" s="12">
        <v>30.4</v>
      </c>
      <c r="E12" s="11">
        <v>48.975</v>
      </c>
      <c r="F12" s="12">
        <v>58.64166666666667</v>
      </c>
      <c r="G12" s="11">
        <v>78.38333333333334</v>
      </c>
      <c r="H12" s="14">
        <v>69.467</v>
      </c>
    </row>
    <row r="13" spans="1:8" ht="15">
      <c r="A13" s="10" t="s">
        <v>23</v>
      </c>
      <c r="B13" s="11">
        <v>0</v>
      </c>
      <c r="C13" s="11">
        <v>1.8607142361793463</v>
      </c>
      <c r="D13" s="12">
        <v>5.41</v>
      </c>
      <c r="E13" s="11">
        <v>5.948999999999999</v>
      </c>
      <c r="F13" s="12">
        <v>4.701999999999999</v>
      </c>
      <c r="G13" s="11">
        <v>4.349000000000001</v>
      </c>
      <c r="H13" s="14">
        <v>5.194000000000001</v>
      </c>
    </row>
    <row r="14" spans="1:8" ht="15">
      <c r="A14" s="15" t="s">
        <v>7</v>
      </c>
      <c r="B14" s="11">
        <v>91.53970635309402</v>
      </c>
      <c r="C14" s="11">
        <v>126.22975501930269</v>
      </c>
      <c r="D14" s="12">
        <v>80.05140209676944</v>
      </c>
      <c r="E14" s="11">
        <v>102.28385835233024</v>
      </c>
      <c r="F14" s="12">
        <v>106.2709047371978</v>
      </c>
      <c r="G14" s="11">
        <v>133.67140373926586</v>
      </c>
      <c r="H14" s="14">
        <v>129.524</v>
      </c>
    </row>
    <row r="15" spans="1:7" ht="15.75">
      <c r="A15" s="9"/>
      <c r="B15" s="15"/>
      <c r="C15" s="15"/>
      <c r="D15" s="15"/>
      <c r="E15" s="15"/>
      <c r="F15" s="15"/>
      <c r="G15" s="15"/>
    </row>
    <row r="16" spans="1:7" ht="15.75">
      <c r="A16" s="16" t="s">
        <v>8</v>
      </c>
      <c r="B16" s="15"/>
      <c r="C16" s="15"/>
      <c r="D16" s="15"/>
      <c r="E16" s="15"/>
      <c r="F16" s="15"/>
      <c r="G16" s="15"/>
    </row>
    <row r="17" spans="1:8" ht="15">
      <c r="A17" s="10" t="s">
        <v>4</v>
      </c>
      <c r="B17" s="11">
        <v>39.008961772911434</v>
      </c>
      <c r="C17" s="11">
        <v>32.752682745271905</v>
      </c>
      <c r="D17" s="12">
        <v>31.538645234102777</v>
      </c>
      <c r="E17" s="11">
        <v>31.589103644475625</v>
      </c>
      <c r="F17" s="12">
        <v>26.987775025534713</v>
      </c>
      <c r="G17" s="11">
        <v>29.412904359875508</v>
      </c>
      <c r="H17" s="14">
        <v>30.677000000000003</v>
      </c>
    </row>
    <row r="18" spans="1:8" ht="15">
      <c r="A18" s="10" t="s">
        <v>5</v>
      </c>
      <c r="B18" s="11">
        <v>47.066583333333334</v>
      </c>
      <c r="C18" s="11">
        <v>83.64791666666666</v>
      </c>
      <c r="D18" s="12">
        <v>30.4</v>
      </c>
      <c r="E18" s="11">
        <v>48.975</v>
      </c>
      <c r="F18" s="12">
        <v>55.318999999999996</v>
      </c>
      <c r="G18" s="11">
        <v>78.38333333333334</v>
      </c>
      <c r="H18" s="14">
        <v>69.467</v>
      </c>
    </row>
    <row r="19" spans="1:8" ht="15">
      <c r="A19" s="10" t="s">
        <v>23</v>
      </c>
      <c r="B19" s="11">
        <v>0</v>
      </c>
      <c r="C19" s="11">
        <v>0.8824364162036634</v>
      </c>
      <c r="D19" s="12">
        <v>3.46</v>
      </c>
      <c r="E19" s="11">
        <v>3.015</v>
      </c>
      <c r="F19" s="12">
        <v>2.587</v>
      </c>
      <c r="G19" s="11">
        <v>3.4404258809816106</v>
      </c>
      <c r="H19" s="14">
        <v>5.525</v>
      </c>
    </row>
    <row r="20" spans="1:8" ht="15">
      <c r="A20" s="15" t="s">
        <v>7</v>
      </c>
      <c r="B20" s="11">
        <v>86.07554510624476</v>
      </c>
      <c r="C20" s="11">
        <v>117.28303582814222</v>
      </c>
      <c r="D20" s="12">
        <v>65.39864523410277</v>
      </c>
      <c r="E20" s="11">
        <v>83.57910364447561</v>
      </c>
      <c r="F20" s="12">
        <v>84.89377502553471</v>
      </c>
      <c r="G20" s="11">
        <v>111.23666357419046</v>
      </c>
      <c r="H20" s="14">
        <v>105.66900000000001</v>
      </c>
    </row>
    <row r="21" spans="1:8" ht="15.75">
      <c r="A21" s="9"/>
      <c r="B21" s="15"/>
      <c r="C21" s="15"/>
      <c r="D21" s="15"/>
      <c r="E21" s="15"/>
      <c r="F21" s="15"/>
      <c r="G21" s="15"/>
      <c r="H21" s="15"/>
    </row>
    <row r="22" spans="1:8" ht="15.75">
      <c r="A22" s="16" t="s">
        <v>10</v>
      </c>
      <c r="B22" s="15"/>
      <c r="C22" s="15"/>
      <c r="D22" s="15"/>
      <c r="E22" s="15"/>
      <c r="F22" s="15"/>
      <c r="G22" s="15"/>
      <c r="H22" s="15"/>
    </row>
    <row r="23" spans="1:8" ht="15">
      <c r="A23" s="10" t="s">
        <v>4</v>
      </c>
      <c r="B23" s="11">
        <v>9.691884029149298</v>
      </c>
      <c r="C23" s="11">
        <v>8.79678562004566</v>
      </c>
      <c r="D23" s="12">
        <v>7.449621828241612</v>
      </c>
      <c r="E23" s="11">
        <v>8.505311014538805</v>
      </c>
      <c r="F23" s="12">
        <v>8.32492732293999</v>
      </c>
      <c r="G23" s="11">
        <v>9.772548707187285</v>
      </c>
      <c r="H23" s="14">
        <v>11.497</v>
      </c>
    </row>
    <row r="24" spans="1:8" ht="15">
      <c r="A24" s="10" t="s">
        <v>5</v>
      </c>
      <c r="B24" s="11">
        <v>47.066583333333334</v>
      </c>
      <c r="C24" s="11">
        <v>83.64791666666666</v>
      </c>
      <c r="D24" s="12">
        <v>30.4</v>
      </c>
      <c r="E24" s="11">
        <v>48.975</v>
      </c>
      <c r="F24" s="12">
        <v>55.318999999999996</v>
      </c>
      <c r="G24" s="11">
        <v>78.38333333333334</v>
      </c>
      <c r="H24" s="14">
        <v>69.467</v>
      </c>
    </row>
    <row r="25" spans="1:8" ht="15">
      <c r="A25" s="10" t="s">
        <v>23</v>
      </c>
      <c r="B25" s="11">
        <v>0</v>
      </c>
      <c r="C25" s="11">
        <v>0.545</v>
      </c>
      <c r="D25" s="12">
        <v>2.78</v>
      </c>
      <c r="E25" s="11">
        <v>1.9957192423834238</v>
      </c>
      <c r="F25" s="12">
        <v>1.8524950850602917</v>
      </c>
      <c r="G25" s="11">
        <v>1.8276825297484354</v>
      </c>
      <c r="H25" s="14">
        <v>6.05</v>
      </c>
    </row>
    <row r="26" spans="1:8" ht="15">
      <c r="A26" s="15" t="s">
        <v>7</v>
      </c>
      <c r="B26" s="11">
        <v>56.758467362482634</v>
      </c>
      <c r="C26" s="11">
        <v>92.98970228671236</v>
      </c>
      <c r="D26" s="12">
        <v>40.62962182824162</v>
      </c>
      <c r="E26" s="11">
        <v>59.47603025692223</v>
      </c>
      <c r="F26" s="12">
        <v>65.49642240800029</v>
      </c>
      <c r="G26" s="11">
        <v>89.98356457026904</v>
      </c>
      <c r="H26" s="14">
        <v>87.014</v>
      </c>
    </row>
    <row r="27" spans="1:8" ht="15.75">
      <c r="A27" s="9"/>
      <c r="B27" s="15"/>
      <c r="C27" s="15"/>
      <c r="D27" s="15"/>
      <c r="E27" s="15"/>
      <c r="F27" s="15"/>
      <c r="G27" s="15"/>
      <c r="H27" s="15"/>
    </row>
    <row r="28" spans="1:8" ht="15.75">
      <c r="A28" s="16" t="s">
        <v>24</v>
      </c>
      <c r="B28" s="15"/>
      <c r="C28" s="15"/>
      <c r="D28" s="15"/>
      <c r="E28" s="15"/>
      <c r="F28" s="15"/>
      <c r="G28" s="15"/>
      <c r="H28" s="15"/>
    </row>
    <row r="29" spans="1:8" ht="15">
      <c r="A29" s="10" t="s">
        <v>4</v>
      </c>
      <c r="B29" s="11">
        <v>4.621591011557144</v>
      </c>
      <c r="C29" s="11">
        <v>2.7511617530186236</v>
      </c>
      <c r="D29" s="12">
        <v>2.1881937399046865</v>
      </c>
      <c r="E29" s="11">
        <v>3.0310701822227775</v>
      </c>
      <c r="F29" s="12">
        <v>3.4797268124840706</v>
      </c>
      <c r="G29" s="11">
        <v>4.020831312587942</v>
      </c>
      <c r="H29" s="14">
        <v>4.765999999999999</v>
      </c>
    </row>
    <row r="30" spans="1:8" ht="15">
      <c r="A30" s="10" t="s">
        <v>5</v>
      </c>
      <c r="B30" s="11">
        <v>47.066583333333334</v>
      </c>
      <c r="C30" s="11">
        <v>83.64791666666666</v>
      </c>
      <c r="D30" s="12">
        <v>30.4</v>
      </c>
      <c r="E30" s="11">
        <v>48.975</v>
      </c>
      <c r="F30" s="12">
        <v>55.318999999999996</v>
      </c>
      <c r="G30" s="11">
        <v>78.38333333333334</v>
      </c>
      <c r="H30" s="14">
        <v>69.467</v>
      </c>
    </row>
    <row r="31" spans="1:8" ht="15">
      <c r="A31" s="10" t="s">
        <v>23</v>
      </c>
      <c r="B31" s="11"/>
      <c r="C31" s="11"/>
      <c r="D31" s="12"/>
      <c r="E31" s="11"/>
      <c r="F31" s="12"/>
      <c r="G31" s="11"/>
      <c r="H31" s="14"/>
    </row>
    <row r="32" spans="1:8" ht="15">
      <c r="A32" s="15" t="s">
        <v>7</v>
      </c>
      <c r="B32" s="11">
        <v>51.688174344890484</v>
      </c>
      <c r="C32" s="11">
        <v>86.39907841968528</v>
      </c>
      <c r="D32" s="12">
        <v>32.58819373990469</v>
      </c>
      <c r="E32" s="11">
        <v>52.00607018222278</v>
      </c>
      <c r="F32" s="12">
        <v>58.798726812484084</v>
      </c>
      <c r="G32" s="11">
        <v>82.40416464592127</v>
      </c>
      <c r="H32" s="14">
        <v>74.233</v>
      </c>
    </row>
    <row r="33" spans="1:8" ht="15.75">
      <c r="A33" s="9"/>
      <c r="B33" s="15"/>
      <c r="C33" s="15"/>
      <c r="D33" s="15"/>
      <c r="E33" s="15"/>
      <c r="F33" s="15"/>
      <c r="G33" s="15"/>
      <c r="H33" s="15"/>
    </row>
    <row r="34" spans="1:8" ht="15.75">
      <c r="A34" s="16" t="s">
        <v>13</v>
      </c>
      <c r="B34" s="15"/>
      <c r="C34" s="15"/>
      <c r="D34" s="15"/>
      <c r="E34" s="15"/>
      <c r="F34" s="15"/>
      <c r="G34" s="15"/>
      <c r="H34" s="15"/>
    </row>
    <row r="35" spans="1:8" ht="15">
      <c r="A35" s="10" t="s">
        <v>4</v>
      </c>
      <c r="B35" s="11">
        <v>10.176875839175533</v>
      </c>
      <c r="C35" s="11">
        <v>7.215652666105974</v>
      </c>
      <c r="D35" s="12">
        <v>7.370749999999998</v>
      </c>
      <c r="E35" s="11">
        <v>7.778541268409895</v>
      </c>
      <c r="F35" s="11">
        <v>6.996233463971955</v>
      </c>
      <c r="G35" s="11">
        <v>8.060085786248333</v>
      </c>
      <c r="H35" s="17">
        <v>9.807</v>
      </c>
    </row>
    <row r="36" spans="1:8" ht="15">
      <c r="A36" s="10" t="s">
        <v>5</v>
      </c>
      <c r="B36" s="11">
        <v>47.066583333333334</v>
      </c>
      <c r="C36" s="11">
        <v>83.64791666666666</v>
      </c>
      <c r="D36" s="12">
        <v>30.4</v>
      </c>
      <c r="E36" s="11">
        <v>48.975</v>
      </c>
      <c r="F36" s="12">
        <v>55.318999999999996</v>
      </c>
      <c r="G36" s="11">
        <v>78.38333333333334</v>
      </c>
      <c r="H36" s="18">
        <v>69.467</v>
      </c>
    </row>
    <row r="37" spans="1:8" ht="15">
      <c r="A37" s="10" t="s">
        <v>23</v>
      </c>
      <c r="B37" s="11">
        <v>0</v>
      </c>
      <c r="C37" s="11"/>
      <c r="D37" s="12">
        <v>3.4302644052711244</v>
      </c>
      <c r="E37" s="11">
        <v>0.8997414213331504</v>
      </c>
      <c r="F37" s="12">
        <v>1.819272262628825</v>
      </c>
      <c r="G37" s="11">
        <v>1.9196259368849728</v>
      </c>
      <c r="H37" s="18">
        <v>3.398000000000001</v>
      </c>
    </row>
    <row r="38" spans="1:8" ht="15">
      <c r="A38" s="15" t="s">
        <v>7</v>
      </c>
      <c r="B38" s="11">
        <v>57.243459172508864</v>
      </c>
      <c r="C38" s="11">
        <v>90.86356933277266</v>
      </c>
      <c r="D38" s="12">
        <v>41.20101440527112</v>
      </c>
      <c r="E38" s="11">
        <v>57.653282689743044</v>
      </c>
      <c r="F38" s="12">
        <v>64.13450572660078</v>
      </c>
      <c r="G38" s="11">
        <v>88.36304505646665</v>
      </c>
      <c r="H38" s="18">
        <v>82.672</v>
      </c>
    </row>
    <row r="41" ht="12.75">
      <c r="A41" t="s">
        <v>25</v>
      </c>
    </row>
    <row r="42" ht="12.75">
      <c r="A42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3" max="3" width="10.7109375" style="0" customWidth="1"/>
    <col min="7" max="7" width="10.00390625" style="0" customWidth="1"/>
  </cols>
  <sheetData>
    <row r="1" ht="18">
      <c r="A1" s="70" t="s">
        <v>77</v>
      </c>
    </row>
    <row r="3" ht="12.75">
      <c r="A3" s="1" t="s">
        <v>38</v>
      </c>
    </row>
    <row r="4" ht="12.75">
      <c r="A4" s="1" t="s">
        <v>39</v>
      </c>
    </row>
    <row r="5" ht="12.75">
      <c r="A5" s="1" t="s">
        <v>40</v>
      </c>
    </row>
    <row r="6" ht="12.75">
      <c r="A6" s="1" t="s">
        <v>41</v>
      </c>
    </row>
    <row r="9" spans="1:8" ht="12.75">
      <c r="A9" s="26"/>
      <c r="B9" s="26"/>
      <c r="C9" s="26"/>
      <c r="D9" s="26"/>
      <c r="E9" s="26"/>
      <c r="F9" s="26"/>
      <c r="G9" s="26" t="s">
        <v>42</v>
      </c>
      <c r="H9" s="26"/>
    </row>
    <row r="10" spans="1:8" ht="12.75">
      <c r="A10" s="26"/>
      <c r="B10" s="26" t="s">
        <v>3</v>
      </c>
      <c r="C10" s="26" t="s">
        <v>43</v>
      </c>
      <c r="D10" s="26" t="s">
        <v>13</v>
      </c>
      <c r="E10" s="26" t="s">
        <v>44</v>
      </c>
      <c r="F10" s="26" t="s">
        <v>45</v>
      </c>
      <c r="G10" s="26" t="s">
        <v>46</v>
      </c>
      <c r="H10" s="26"/>
    </row>
    <row r="11" spans="1:8" ht="12.75">
      <c r="A11" s="26"/>
      <c r="B11" s="26" t="s">
        <v>47</v>
      </c>
      <c r="C11" s="26" t="s">
        <v>47</v>
      </c>
      <c r="D11" s="26" t="s">
        <v>47</v>
      </c>
      <c r="E11" s="26" t="s">
        <v>47</v>
      </c>
      <c r="F11" s="26" t="s">
        <v>47</v>
      </c>
      <c r="G11" s="26" t="s">
        <v>47</v>
      </c>
      <c r="H11" s="26" t="s">
        <v>33</v>
      </c>
    </row>
    <row r="12" spans="1:8" ht="12.75">
      <c r="A12" s="69">
        <v>2000</v>
      </c>
      <c r="B12" s="26">
        <v>91.23097453355338</v>
      </c>
      <c r="C12" s="26">
        <v>38.68286119047793</v>
      </c>
      <c r="D12" s="26">
        <v>0.9958079492827906</v>
      </c>
      <c r="E12" s="26">
        <v>21.164279815869005</v>
      </c>
      <c r="F12" s="26">
        <v>45.84643134104464</v>
      </c>
      <c r="G12" s="26">
        <v>181.06601479857792</v>
      </c>
      <c r="H12" s="26">
        <v>378.9863696288057</v>
      </c>
    </row>
    <row r="13" spans="1:8" ht="12.75">
      <c r="A13" s="69">
        <v>2001</v>
      </c>
      <c r="B13" s="26">
        <v>92.39536240339665</v>
      </c>
      <c r="C13" s="26">
        <v>44.39198071537971</v>
      </c>
      <c r="D13" s="26">
        <v>1.333927852843028</v>
      </c>
      <c r="E13" s="26">
        <v>12.048467554120895</v>
      </c>
      <c r="F13" s="26">
        <v>43.453129808962274</v>
      </c>
      <c r="G13" s="26">
        <v>231.10598422720963</v>
      </c>
      <c r="H13" s="26">
        <v>424.72885256191216</v>
      </c>
    </row>
    <row r="14" spans="1:8" ht="12.75">
      <c r="A14" s="69">
        <v>2002</v>
      </c>
      <c r="B14" s="26">
        <v>91.22006244532172</v>
      </c>
      <c r="C14" s="26">
        <v>46.581769455470976</v>
      </c>
      <c r="D14" s="26">
        <v>1.7967079013597778</v>
      </c>
      <c r="E14" s="26">
        <v>9.74746504831076</v>
      </c>
      <c r="F14" s="26">
        <v>55.189489804697054</v>
      </c>
      <c r="G14" s="26">
        <v>176.83950071006032</v>
      </c>
      <c r="H14" s="26">
        <v>381.3749953652206</v>
      </c>
    </row>
    <row r="15" spans="1:8" ht="12.75">
      <c r="A15" s="69">
        <v>2003</v>
      </c>
      <c r="B15" s="26">
        <v>85.88286155520173</v>
      </c>
      <c r="C15" s="26">
        <v>44.51336963213786</v>
      </c>
      <c r="D15" s="26">
        <v>2.121528772286321</v>
      </c>
      <c r="E15" s="26">
        <v>10.175507129684155</v>
      </c>
      <c r="F15" s="26">
        <v>54.086263180343195</v>
      </c>
      <c r="G15" s="26">
        <v>116.60739659292216</v>
      </c>
      <c r="H15" s="26">
        <v>313.3869268625754</v>
      </c>
    </row>
    <row r="16" spans="1:8" ht="12.75">
      <c r="A16" s="69">
        <v>2004</v>
      </c>
      <c r="B16" s="26">
        <v>91.09552125818811</v>
      </c>
      <c r="C16" s="26">
        <v>45.767934163110304</v>
      </c>
      <c r="D16" s="26">
        <v>2.207895553277546</v>
      </c>
      <c r="E16" s="26">
        <v>9.734305334419023</v>
      </c>
      <c r="F16" s="26">
        <v>56.90082162824344</v>
      </c>
      <c r="G16" s="26">
        <v>144.3304718871852</v>
      </c>
      <c r="H16" s="26">
        <v>350.0369498244237</v>
      </c>
    </row>
    <row r="17" spans="1:8" ht="12.75">
      <c r="A17" s="69">
        <v>2005</v>
      </c>
      <c r="B17" s="26">
        <v>85.18322718779761</v>
      </c>
      <c r="C17" s="26">
        <v>45.27400761739623</v>
      </c>
      <c r="D17" s="26">
        <v>2.4346268554263877</v>
      </c>
      <c r="E17" s="26">
        <v>10.226253389750411</v>
      </c>
      <c r="F17" s="26">
        <v>50.975371085277516</v>
      </c>
      <c r="G17" s="26">
        <v>111.77496746566625</v>
      </c>
      <c r="H17" s="26">
        <v>305.8684536013144</v>
      </c>
    </row>
    <row r="18" spans="1:8" ht="12.75">
      <c r="A18" s="69">
        <v>2006</v>
      </c>
      <c r="B18" s="26">
        <v>85.36356945959078</v>
      </c>
      <c r="C18" s="26">
        <v>44.753838700589625</v>
      </c>
      <c r="D18" s="26">
        <v>2.692710367183581</v>
      </c>
      <c r="E18" s="26">
        <v>11.548023878201633</v>
      </c>
      <c r="F18" s="26">
        <v>43.24643295062797</v>
      </c>
      <c r="G18" s="26">
        <v>133.61682428356593</v>
      </c>
      <c r="H18" s="26">
        <v>321.2213996397595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I5" sqref="I5"/>
    </sheetView>
  </sheetViews>
  <sheetFormatPr defaultColWidth="9.140625" defaultRowHeight="12.75"/>
  <cols>
    <col min="1" max="1" width="20.57421875" style="0" customWidth="1"/>
  </cols>
  <sheetData>
    <row r="1" ht="18">
      <c r="A1" s="70" t="s">
        <v>77</v>
      </c>
    </row>
    <row r="3" ht="12.75">
      <c r="A3" s="1" t="s">
        <v>79</v>
      </c>
    </row>
    <row r="4" spans="1:8" ht="15">
      <c r="A4" s="71" t="s">
        <v>48</v>
      </c>
      <c r="B4" s="71"/>
      <c r="C4" s="71"/>
      <c r="D4" s="71"/>
      <c r="E4" s="71"/>
      <c r="F4" s="71"/>
      <c r="G4" s="71"/>
      <c r="H4" s="71"/>
    </row>
    <row r="5" spans="1:8" ht="15.75">
      <c r="A5" s="72" t="s">
        <v>78</v>
      </c>
      <c r="B5" s="72"/>
      <c r="C5" s="72"/>
      <c r="D5" s="72"/>
      <c r="E5" s="72"/>
      <c r="F5" s="72"/>
      <c r="G5" s="72"/>
      <c r="H5" s="72"/>
    </row>
    <row r="6" spans="1:8" ht="18">
      <c r="A6" s="27"/>
      <c r="B6" s="27"/>
      <c r="C6" s="27"/>
      <c r="D6" s="27"/>
      <c r="E6" s="27"/>
      <c r="F6" s="27"/>
      <c r="G6" s="27"/>
      <c r="H6" s="27"/>
    </row>
    <row r="7" spans="1:8" ht="15.75">
      <c r="A7" s="28"/>
      <c r="B7" s="28"/>
      <c r="C7" s="28"/>
      <c r="D7" s="28"/>
      <c r="E7" s="28"/>
      <c r="F7" s="28"/>
      <c r="G7" s="28"/>
      <c r="H7" s="28"/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6.5" thickBot="1">
      <c r="A9" s="30" t="s">
        <v>49</v>
      </c>
      <c r="B9" s="31"/>
      <c r="C9" s="31"/>
      <c r="D9" s="31"/>
      <c r="E9" s="31"/>
      <c r="F9" s="31"/>
      <c r="G9" s="31"/>
      <c r="H9" s="31"/>
    </row>
    <row r="10" spans="1:8" ht="13.5" thickBot="1">
      <c r="A10" s="32"/>
      <c r="B10" s="33">
        <v>2000</v>
      </c>
      <c r="C10" s="34">
        <v>2001</v>
      </c>
      <c r="D10" s="34">
        <v>2002</v>
      </c>
      <c r="E10" s="34">
        <v>2003</v>
      </c>
      <c r="F10" s="34">
        <v>2004</v>
      </c>
      <c r="G10" s="34">
        <v>2005</v>
      </c>
      <c r="H10" s="35">
        <v>2006</v>
      </c>
    </row>
    <row r="11" spans="1:8" ht="15">
      <c r="A11" s="36" t="s">
        <v>50</v>
      </c>
      <c r="B11" s="37">
        <v>81.98</v>
      </c>
      <c r="C11" s="37">
        <v>101.27</v>
      </c>
      <c r="D11" s="37">
        <v>68.39</v>
      </c>
      <c r="E11" s="37">
        <v>95.26</v>
      </c>
      <c r="F11" s="37">
        <v>94.59</v>
      </c>
      <c r="G11" s="37">
        <v>126.89</v>
      </c>
      <c r="H11" s="38">
        <v>126.93</v>
      </c>
    </row>
    <row r="12" spans="1:8" ht="15">
      <c r="A12" s="36" t="s">
        <v>51</v>
      </c>
      <c r="B12" s="37">
        <v>79.35</v>
      </c>
      <c r="C12" s="37">
        <v>100.73</v>
      </c>
      <c r="D12" s="37">
        <v>71.14</v>
      </c>
      <c r="E12" s="37">
        <v>95.28</v>
      </c>
      <c r="F12" s="37">
        <v>94.23</v>
      </c>
      <c r="G12" s="37">
        <v>122.17</v>
      </c>
      <c r="H12" s="38">
        <v>122.14</v>
      </c>
    </row>
    <row r="13" spans="1:8" ht="15.75" thickBot="1">
      <c r="A13" s="39" t="s">
        <v>52</v>
      </c>
      <c r="B13" s="40">
        <v>59.16</v>
      </c>
      <c r="C13" s="40">
        <v>80.53</v>
      </c>
      <c r="D13" s="40">
        <v>53.53</v>
      </c>
      <c r="E13" s="40">
        <v>76.95</v>
      </c>
      <c r="F13" s="40">
        <v>75.32</v>
      </c>
      <c r="G13" s="40">
        <v>96.8</v>
      </c>
      <c r="H13" s="41">
        <v>89.03</v>
      </c>
    </row>
    <row r="14" spans="1:8" ht="15">
      <c r="A14" s="42"/>
      <c r="B14" s="37"/>
      <c r="C14" s="37"/>
      <c r="D14" s="37"/>
      <c r="E14" s="37"/>
      <c r="F14" s="37"/>
      <c r="G14" s="37"/>
      <c r="H14" s="37"/>
    </row>
    <row r="15" spans="1:8" ht="15">
      <c r="A15" s="42"/>
      <c r="B15" s="37"/>
      <c r="C15" s="37"/>
      <c r="D15" s="37"/>
      <c r="E15" s="37"/>
      <c r="F15" s="37"/>
      <c r="G15" s="37"/>
      <c r="H15" s="37"/>
    </row>
    <row r="16" spans="1:8" ht="16.5" thickBot="1">
      <c r="A16" s="30" t="s">
        <v>53</v>
      </c>
      <c r="B16" s="31"/>
      <c r="C16" s="43"/>
      <c r="D16" s="43"/>
      <c r="E16" s="43"/>
      <c r="F16" s="43"/>
      <c r="G16" s="43"/>
      <c r="H16" s="31"/>
    </row>
    <row r="17" spans="1:8" ht="13.5" thickBot="1">
      <c r="A17" s="32"/>
      <c r="B17" s="33">
        <v>2000</v>
      </c>
      <c r="C17" s="34">
        <v>2001</v>
      </c>
      <c r="D17" s="34">
        <v>2002</v>
      </c>
      <c r="E17" s="34">
        <v>2003</v>
      </c>
      <c r="F17" s="34">
        <v>2004</v>
      </c>
      <c r="G17" s="34">
        <v>2005</v>
      </c>
      <c r="H17" s="35">
        <v>2006</v>
      </c>
    </row>
    <row r="18" spans="1:8" ht="15">
      <c r="A18" s="44" t="s">
        <v>54</v>
      </c>
      <c r="B18" s="45">
        <v>2.57</v>
      </c>
      <c r="C18" s="45">
        <v>2.21</v>
      </c>
      <c r="D18" s="45">
        <v>2.79</v>
      </c>
      <c r="E18" s="45">
        <v>4.36</v>
      </c>
      <c r="F18" s="45">
        <v>4.84</v>
      </c>
      <c r="G18" s="45">
        <v>4.34</v>
      </c>
      <c r="H18" s="46">
        <v>6.87</v>
      </c>
    </row>
    <row r="19" spans="1:8" ht="15">
      <c r="A19" s="44" t="s">
        <v>55</v>
      </c>
      <c r="B19" s="45">
        <v>11.31</v>
      </c>
      <c r="C19" s="45">
        <v>9.76</v>
      </c>
      <c r="D19" s="45">
        <v>10.56</v>
      </c>
      <c r="E19" s="45">
        <v>12.04</v>
      </c>
      <c r="F19" s="45">
        <v>11.67</v>
      </c>
      <c r="G19" s="45">
        <v>11.81</v>
      </c>
      <c r="H19" s="46">
        <v>15.73</v>
      </c>
    </row>
    <row r="20" spans="1:8" ht="15">
      <c r="A20" s="44" t="s">
        <v>11</v>
      </c>
      <c r="B20" s="45">
        <v>1.96</v>
      </c>
      <c r="C20" s="45">
        <v>1.66</v>
      </c>
      <c r="D20" s="45">
        <v>1.73</v>
      </c>
      <c r="E20" s="45">
        <v>2.36</v>
      </c>
      <c r="F20" s="45">
        <v>2.07</v>
      </c>
      <c r="G20" s="45">
        <v>1.76</v>
      </c>
      <c r="H20" s="46">
        <v>2.57</v>
      </c>
    </row>
    <row r="21" spans="1:8" ht="12.75">
      <c r="A21" s="44" t="s">
        <v>56</v>
      </c>
      <c r="B21" s="47"/>
      <c r="C21" s="47"/>
      <c r="D21" s="47"/>
      <c r="E21" s="47"/>
      <c r="F21" s="47"/>
      <c r="G21" s="47"/>
      <c r="H21" s="48"/>
    </row>
    <row r="22" spans="1:8" ht="15">
      <c r="A22" s="44" t="s">
        <v>57</v>
      </c>
      <c r="B22" s="45">
        <v>2.23</v>
      </c>
      <c r="C22" s="45">
        <v>1.89</v>
      </c>
      <c r="D22" s="45">
        <v>2.01</v>
      </c>
      <c r="E22" s="45">
        <v>2.56</v>
      </c>
      <c r="F22" s="45">
        <v>2.94</v>
      </c>
      <c r="G22" s="45">
        <v>2.38</v>
      </c>
      <c r="H22" s="49">
        <v>2.84</v>
      </c>
    </row>
    <row r="23" spans="1:8" ht="15">
      <c r="A23" s="44" t="s">
        <v>58</v>
      </c>
      <c r="B23" s="45">
        <v>1.85</v>
      </c>
      <c r="C23" s="45">
        <v>1.56</v>
      </c>
      <c r="D23" s="45">
        <v>1.69</v>
      </c>
      <c r="E23" s="45">
        <v>2.25</v>
      </c>
      <c r="F23" s="45">
        <v>2.16</v>
      </c>
      <c r="G23" s="45">
        <v>1.73</v>
      </c>
      <c r="H23" s="49">
        <v>2.18</v>
      </c>
    </row>
    <row r="24" spans="1:8" ht="15">
      <c r="A24" s="44" t="s">
        <v>59</v>
      </c>
      <c r="B24" s="45">
        <v>3.22</v>
      </c>
      <c r="C24" s="45">
        <v>2.73</v>
      </c>
      <c r="D24" s="45">
        <v>2.3</v>
      </c>
      <c r="E24" s="45">
        <v>2.86</v>
      </c>
      <c r="F24" s="45">
        <v>3.66</v>
      </c>
      <c r="G24" s="45">
        <v>2.46</v>
      </c>
      <c r="H24" s="49">
        <v>2.92</v>
      </c>
    </row>
    <row r="25" spans="1:8" ht="15">
      <c r="A25" s="44" t="s">
        <v>60</v>
      </c>
      <c r="B25" s="45">
        <v>4.68</v>
      </c>
      <c r="C25" s="45">
        <v>3.99</v>
      </c>
      <c r="D25" s="45">
        <v>4.46</v>
      </c>
      <c r="E25" s="45">
        <v>5.02</v>
      </c>
      <c r="F25" s="45">
        <v>8.34</v>
      </c>
      <c r="G25" s="45">
        <v>4.36</v>
      </c>
      <c r="H25" s="49">
        <v>4.86</v>
      </c>
    </row>
    <row r="26" spans="1:8" ht="15">
      <c r="A26" s="44" t="s">
        <v>61</v>
      </c>
      <c r="B26" s="45">
        <v>1.48</v>
      </c>
      <c r="C26" s="45">
        <v>1.85</v>
      </c>
      <c r="D26" s="45">
        <v>2.04</v>
      </c>
      <c r="E26" s="45">
        <v>2.59</v>
      </c>
      <c r="F26" s="45">
        <v>3.01</v>
      </c>
      <c r="G26" s="45">
        <v>2.45</v>
      </c>
      <c r="H26" s="49">
        <v>2.92</v>
      </c>
    </row>
    <row r="27" spans="1:8" ht="15.75" thickBot="1">
      <c r="A27" s="50" t="s">
        <v>62</v>
      </c>
      <c r="B27" s="51">
        <v>0.1</v>
      </c>
      <c r="C27" s="51">
        <v>1.03</v>
      </c>
      <c r="D27" s="51">
        <v>0.75</v>
      </c>
      <c r="E27" s="51">
        <v>0.75</v>
      </c>
      <c r="F27" s="51">
        <v>1.85</v>
      </c>
      <c r="G27" s="51">
        <v>4.32</v>
      </c>
      <c r="H27" s="52">
        <v>5.93</v>
      </c>
    </row>
    <row r="28" spans="1:8" ht="15">
      <c r="A28" s="53"/>
      <c r="B28" s="45"/>
      <c r="C28" s="45"/>
      <c r="D28" s="45"/>
      <c r="E28" s="45"/>
      <c r="F28" s="45"/>
      <c r="G28" s="45"/>
      <c r="H28" s="54"/>
    </row>
  </sheetData>
  <mergeCells count="2">
    <mergeCell ref="A4:H4"/>
    <mergeCell ref="A5:H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E3" sqref="E3"/>
    </sheetView>
  </sheetViews>
  <sheetFormatPr defaultColWidth="9.140625" defaultRowHeight="12.75"/>
  <cols>
    <col min="1" max="1" width="20.8515625" style="0" customWidth="1"/>
    <col min="2" max="2" width="15.8515625" style="0" customWidth="1"/>
    <col min="3" max="3" width="15.7109375" style="0" customWidth="1"/>
    <col min="4" max="4" width="16.140625" style="0" customWidth="1"/>
    <col min="5" max="5" width="15.57421875" style="0" customWidth="1"/>
    <col min="6" max="6" width="16.140625" style="0" customWidth="1"/>
    <col min="7" max="7" width="15.28125" style="0" customWidth="1"/>
    <col min="8" max="8" width="16.00390625" style="0" customWidth="1"/>
  </cols>
  <sheetData>
    <row r="1" ht="18">
      <c r="A1" s="70" t="s">
        <v>77</v>
      </c>
    </row>
    <row r="3" ht="12.75">
      <c r="A3" s="1" t="s">
        <v>80</v>
      </c>
    </row>
    <row r="4" spans="1:8" ht="15">
      <c r="A4" s="71" t="s">
        <v>48</v>
      </c>
      <c r="B4" s="71"/>
      <c r="C4" s="71"/>
      <c r="D4" s="71"/>
      <c r="E4" s="71"/>
      <c r="F4" s="71"/>
      <c r="G4" s="71"/>
      <c r="H4" s="71"/>
    </row>
    <row r="5" spans="1:8" ht="15">
      <c r="A5" s="71" t="s">
        <v>70</v>
      </c>
      <c r="B5" s="71"/>
      <c r="C5" s="71"/>
      <c r="D5" s="71"/>
      <c r="E5" s="71"/>
      <c r="F5" s="71"/>
      <c r="G5" s="71"/>
      <c r="H5" s="71"/>
    </row>
    <row r="7" spans="1:8" ht="12.75">
      <c r="A7" s="31"/>
      <c r="B7" s="31"/>
      <c r="C7" s="31"/>
      <c r="D7" s="31"/>
      <c r="E7" s="31"/>
      <c r="F7" s="31"/>
      <c r="G7" s="31"/>
      <c r="H7" s="31"/>
    </row>
    <row r="8" spans="1:8" ht="16.5" thickBot="1">
      <c r="A8" s="55" t="s">
        <v>63</v>
      </c>
      <c r="B8" s="31"/>
      <c r="C8" s="31"/>
      <c r="D8" s="31"/>
      <c r="E8" s="31"/>
      <c r="F8" s="31"/>
      <c r="G8" s="31"/>
      <c r="H8" s="31"/>
    </row>
    <row r="9" spans="1:8" ht="13.5" thickBot="1">
      <c r="A9" s="32"/>
      <c r="B9" s="33">
        <v>2000</v>
      </c>
      <c r="C9" s="34">
        <v>2001</v>
      </c>
      <c r="D9" s="34">
        <v>2002</v>
      </c>
      <c r="E9" s="34">
        <v>2003</v>
      </c>
      <c r="F9" s="34">
        <v>2004</v>
      </c>
      <c r="G9" s="34">
        <v>2005</v>
      </c>
      <c r="H9" s="56">
        <v>2006</v>
      </c>
    </row>
    <row r="10" spans="1:8" ht="15">
      <c r="A10" s="36" t="s">
        <v>64</v>
      </c>
      <c r="B10" s="57">
        <v>179509281</v>
      </c>
      <c r="C10" s="57">
        <v>167844409.75</v>
      </c>
      <c r="D10" s="57">
        <v>171716548.83333334</v>
      </c>
      <c r="E10" s="57">
        <v>168774583.08333334</v>
      </c>
      <c r="F10" s="57">
        <v>171186408.75</v>
      </c>
      <c r="G10" s="57">
        <v>164682456.16666666</v>
      </c>
      <c r="H10" s="58">
        <v>166441608.74291667</v>
      </c>
    </row>
    <row r="11" spans="1:8" ht="15">
      <c r="A11" s="36" t="s">
        <v>51</v>
      </c>
      <c r="B11" s="57">
        <v>64848347.25</v>
      </c>
      <c r="C11" s="57">
        <v>63958844.833333336</v>
      </c>
      <c r="D11" s="57">
        <v>63963786.75</v>
      </c>
      <c r="E11" s="57">
        <v>62995598.916666664</v>
      </c>
      <c r="F11" s="57">
        <v>63654242.916666664</v>
      </c>
      <c r="G11" s="57">
        <v>62965204.333333336</v>
      </c>
      <c r="H11" s="58">
        <v>64441964.67416666</v>
      </c>
    </row>
    <row r="12" spans="1:8" ht="15.75" thickBot="1">
      <c r="A12" s="39" t="s">
        <v>52</v>
      </c>
      <c r="B12" s="59">
        <v>2081305.8333333333</v>
      </c>
      <c r="C12" s="59">
        <v>5689309.5</v>
      </c>
      <c r="D12" s="59">
        <v>7415183.333333333</v>
      </c>
      <c r="E12" s="59">
        <v>7073417.333333333</v>
      </c>
      <c r="F12" s="59">
        <v>6418329.5</v>
      </c>
      <c r="G12" s="59">
        <v>6894675.666666667</v>
      </c>
      <c r="H12" s="60">
        <v>6786418.916666667</v>
      </c>
    </row>
    <row r="13" spans="1:8" ht="15">
      <c r="A13" s="42"/>
      <c r="B13" s="57"/>
      <c r="C13" s="57"/>
      <c r="D13" s="57"/>
      <c r="E13" s="57"/>
      <c r="F13" s="57"/>
      <c r="G13" s="57"/>
      <c r="H13" s="57"/>
    </row>
    <row r="14" spans="1:8" ht="12.75">
      <c r="A14" s="31"/>
      <c r="B14" s="31"/>
      <c r="C14" s="31"/>
      <c r="D14" s="31"/>
      <c r="E14" s="31"/>
      <c r="F14" s="31"/>
      <c r="G14" s="31"/>
      <c r="H14" s="31"/>
    </row>
    <row r="15" spans="1:8" ht="16.5" thickBot="1">
      <c r="A15" s="55" t="s">
        <v>65</v>
      </c>
      <c r="B15" s="31"/>
      <c r="C15" s="31"/>
      <c r="D15" s="31"/>
      <c r="E15" s="31"/>
      <c r="F15" s="31"/>
      <c r="G15" s="31"/>
      <c r="H15" s="31"/>
    </row>
    <row r="16" spans="1:8" ht="16.5" thickBot="1">
      <c r="A16" s="61"/>
      <c r="B16" s="33">
        <v>2000</v>
      </c>
      <c r="C16" s="34">
        <v>2001</v>
      </c>
      <c r="D16" s="34">
        <v>2002</v>
      </c>
      <c r="E16" s="34">
        <v>2003</v>
      </c>
      <c r="F16" s="34">
        <v>2004</v>
      </c>
      <c r="G16" s="34">
        <v>2005</v>
      </c>
      <c r="H16" s="56">
        <v>2006</v>
      </c>
    </row>
    <row r="17" spans="1:8" ht="15">
      <c r="A17" s="44" t="s">
        <v>54</v>
      </c>
      <c r="B17" s="57">
        <v>131955006</v>
      </c>
      <c r="C17" s="57">
        <v>106257790.00000001</v>
      </c>
      <c r="D17" s="57">
        <v>104232729.66666667</v>
      </c>
      <c r="E17" s="57">
        <v>108123340.83333334</v>
      </c>
      <c r="F17" s="57">
        <v>106327253.16666666</v>
      </c>
      <c r="G17" s="57">
        <v>111086329.74999996</v>
      </c>
      <c r="H17" s="62">
        <v>115074524.16666664</v>
      </c>
    </row>
    <row r="18" spans="1:8" ht="15">
      <c r="A18" s="44" t="s">
        <v>55</v>
      </c>
      <c r="B18" s="57">
        <v>30311179</v>
      </c>
      <c r="C18" s="57">
        <v>23809561.333333332</v>
      </c>
      <c r="D18" s="57">
        <v>21374112.5</v>
      </c>
      <c r="E18" s="57">
        <v>21871971.08333333</v>
      </c>
      <c r="F18" s="57">
        <v>21133762.08333333</v>
      </c>
      <c r="G18" s="57">
        <v>21594476.41666667</v>
      </c>
      <c r="H18" s="62">
        <v>21529844.583333336</v>
      </c>
    </row>
    <row r="19" spans="1:8" ht="15">
      <c r="A19" s="44" t="s">
        <v>11</v>
      </c>
      <c r="B19" s="57">
        <v>279471019.8333334</v>
      </c>
      <c r="C19" s="57">
        <v>331794750.1666666</v>
      </c>
      <c r="D19" s="57">
        <v>249561633.66666663</v>
      </c>
      <c r="E19" s="57">
        <v>224485919.75000006</v>
      </c>
      <c r="F19" s="57">
        <v>220469490.99999997</v>
      </c>
      <c r="G19" s="57">
        <v>217078339.5</v>
      </c>
      <c r="H19" s="62">
        <v>231097719</v>
      </c>
    </row>
    <row r="20" spans="1:8" ht="15.75" thickBot="1">
      <c r="A20" s="50" t="s">
        <v>32</v>
      </c>
      <c r="B20" s="59">
        <v>3415251</v>
      </c>
      <c r="C20" s="59">
        <v>3268232.083333333</v>
      </c>
      <c r="D20" s="59">
        <v>3157182.1666666674</v>
      </c>
      <c r="E20" s="59">
        <v>3088580.833333333</v>
      </c>
      <c r="F20" s="59">
        <v>3104708.6666666665</v>
      </c>
      <c r="G20" s="59">
        <v>3104943.8333333335</v>
      </c>
      <c r="H20" s="63">
        <v>3079255</v>
      </c>
    </row>
    <row r="21" spans="1:8" ht="12.75">
      <c r="A21" s="31"/>
      <c r="B21" s="31"/>
      <c r="C21" s="31"/>
      <c r="D21" s="31"/>
      <c r="E21" s="31"/>
      <c r="F21" s="31"/>
      <c r="G21" s="31"/>
      <c r="H21" s="31"/>
    </row>
    <row r="22" spans="1:8" ht="12.75">
      <c r="A22" s="31"/>
      <c r="B22" s="31"/>
      <c r="C22" s="31"/>
      <c r="D22" s="31"/>
      <c r="E22" s="31"/>
      <c r="F22" s="31"/>
      <c r="G22" s="31"/>
      <c r="H22" s="31"/>
    </row>
    <row r="23" spans="1:8" ht="16.5" thickBot="1">
      <c r="A23" s="55" t="s">
        <v>66</v>
      </c>
      <c r="B23" s="31"/>
      <c r="C23" s="31"/>
      <c r="D23" s="31"/>
      <c r="E23" s="31"/>
      <c r="F23" s="31"/>
      <c r="G23" s="31"/>
      <c r="H23" s="31"/>
    </row>
    <row r="24" spans="1:8" ht="13.5" thickBot="1">
      <c r="A24" s="32"/>
      <c r="B24" s="33">
        <v>2000</v>
      </c>
      <c r="C24" s="34">
        <v>2001</v>
      </c>
      <c r="D24" s="34">
        <v>2002</v>
      </c>
      <c r="E24" s="34">
        <v>2003</v>
      </c>
      <c r="F24" s="34">
        <v>2004</v>
      </c>
      <c r="G24" s="34">
        <v>2005</v>
      </c>
      <c r="H24" s="56">
        <v>2006</v>
      </c>
    </row>
    <row r="25" spans="1:8" ht="15">
      <c r="A25" s="36" t="s">
        <v>64</v>
      </c>
      <c r="B25" s="57">
        <f aca="true" t="shared" si="0" ref="B25:G27">B10*12/(1.02*365*10000)</f>
        <v>578.5955874294923</v>
      </c>
      <c r="C25" s="57">
        <f t="shared" si="0"/>
        <v>540.9972917002417</v>
      </c>
      <c r="D25" s="57">
        <f t="shared" si="0"/>
        <v>553.4779978511953</v>
      </c>
      <c r="E25" s="57">
        <f t="shared" si="0"/>
        <v>543.9954329841526</v>
      </c>
      <c r="F25" s="57">
        <f>F10*12/(1.02*365*10000)</f>
        <v>551.7692465753424</v>
      </c>
      <c r="G25" s="57">
        <f t="shared" si="0"/>
        <v>530.805660488853</v>
      </c>
      <c r="H25" s="58">
        <f>H10*12/(1.02*365*10000)</f>
        <v>536.4757735468708</v>
      </c>
    </row>
    <row r="26" spans="1:8" ht="15">
      <c r="A26" s="36" t="s">
        <v>51</v>
      </c>
      <c r="B26" s="57">
        <f t="shared" si="0"/>
        <v>209.01965269943594</v>
      </c>
      <c r="C26" s="57">
        <f t="shared" si="0"/>
        <v>206.15260220252483</v>
      </c>
      <c r="D26" s="57">
        <f t="shared" si="0"/>
        <v>206.16853102336825</v>
      </c>
      <c r="E26" s="57">
        <f t="shared" si="0"/>
        <v>203.0478611334945</v>
      </c>
      <c r="F26" s="57">
        <f t="shared" si="0"/>
        <v>205.17080714477572</v>
      </c>
      <c r="G26" s="57">
        <f t="shared" si="0"/>
        <v>202.94989309696481</v>
      </c>
      <c r="H26" s="58">
        <f>H11*12/(1.02*365*10000)</f>
        <v>207.7097974993285</v>
      </c>
    </row>
    <row r="27" spans="1:8" ht="15.75" thickBot="1">
      <c r="A27" s="39" t="s">
        <v>52</v>
      </c>
      <c r="B27" s="59">
        <f t="shared" si="0"/>
        <v>6.708479720655386</v>
      </c>
      <c r="C27" s="59">
        <f t="shared" si="0"/>
        <v>18.337822723609992</v>
      </c>
      <c r="D27" s="59">
        <f t="shared" si="0"/>
        <v>23.900671501477305</v>
      </c>
      <c r="E27" s="59">
        <f t="shared" si="0"/>
        <v>22.799088906795596</v>
      </c>
      <c r="F27" s="59">
        <f t="shared" si="0"/>
        <v>20.687605157131344</v>
      </c>
      <c r="G27" s="59">
        <f t="shared" si="0"/>
        <v>22.222967499328497</v>
      </c>
      <c r="H27" s="60">
        <f>H12*12/(1.02*365*10000)</f>
        <v>21.874033575073867</v>
      </c>
    </row>
    <row r="28" spans="1:8" ht="15">
      <c r="A28" s="64" t="s">
        <v>67</v>
      </c>
      <c r="B28" s="65">
        <f aca="true" t="shared" si="1" ref="B28:H28">SUM(B25:B27)</f>
        <v>794.3237198495837</v>
      </c>
      <c r="C28" s="65">
        <f t="shared" si="1"/>
        <v>765.4877166263765</v>
      </c>
      <c r="D28" s="65">
        <f t="shared" si="1"/>
        <v>783.5472003760408</v>
      </c>
      <c r="E28" s="65">
        <f t="shared" si="1"/>
        <v>769.8423830244427</v>
      </c>
      <c r="F28" s="65">
        <f>SUM(F25:F27)</f>
        <v>777.6276588772495</v>
      </c>
      <c r="G28" s="65">
        <f t="shared" si="1"/>
        <v>755.9785210851464</v>
      </c>
      <c r="H28" s="65">
        <f t="shared" si="1"/>
        <v>766.0596046212731</v>
      </c>
    </row>
    <row r="29" spans="1:8" ht="15">
      <c r="A29" s="64"/>
      <c r="B29" s="65"/>
      <c r="C29" s="65"/>
      <c r="D29" s="65"/>
      <c r="E29" s="65"/>
      <c r="F29" s="65"/>
      <c r="G29" s="65"/>
      <c r="H29" s="65"/>
    </row>
    <row r="30" spans="1:8" ht="15">
      <c r="A30" s="64"/>
      <c r="B30" s="65"/>
      <c r="C30" s="65"/>
      <c r="D30" s="65"/>
      <c r="E30" s="65"/>
      <c r="F30" s="65"/>
      <c r="G30" s="65"/>
      <c r="H30" s="65"/>
    </row>
    <row r="31" spans="1:8" ht="16.5" thickBot="1">
      <c r="A31" s="55" t="s">
        <v>68</v>
      </c>
      <c r="B31" s="65"/>
      <c r="C31" s="65"/>
      <c r="D31" s="65"/>
      <c r="E31" s="65"/>
      <c r="F31" s="65"/>
      <c r="G31" s="65"/>
      <c r="H31" s="65"/>
    </row>
    <row r="32" spans="1:8" ht="13.5" thickBot="1">
      <c r="A32" s="32"/>
      <c r="B32" s="33">
        <v>2000</v>
      </c>
      <c r="C32" s="34">
        <v>2001</v>
      </c>
      <c r="D32" s="34">
        <v>2002</v>
      </c>
      <c r="E32" s="34">
        <v>2003</v>
      </c>
      <c r="F32" s="34">
        <v>2004</v>
      </c>
      <c r="G32" s="34">
        <v>2005</v>
      </c>
      <c r="H32" s="56">
        <v>2006</v>
      </c>
    </row>
    <row r="33" spans="1:8" ht="15">
      <c r="A33" s="66" t="s">
        <v>54</v>
      </c>
      <c r="B33" s="57">
        <f aca="true" t="shared" si="2" ref="B33:G36">(B17*12)/(365*1.02*10000)</f>
        <v>425.3183110394843</v>
      </c>
      <c r="C33" s="57">
        <f t="shared" si="2"/>
        <v>342.4908622078969</v>
      </c>
      <c r="D33" s="57">
        <f t="shared" si="2"/>
        <v>335.9636733816814</v>
      </c>
      <c r="E33" s="57">
        <f t="shared" si="2"/>
        <v>348.5039188826215</v>
      </c>
      <c r="F33" s="57">
        <f t="shared" si="2"/>
        <v>342.71475637926403</v>
      </c>
      <c r="G33" s="57">
        <f t="shared" si="2"/>
        <v>358.05424576954056</v>
      </c>
      <c r="H33" s="58">
        <f>(H17*12)/(365*1.02*10000)</f>
        <v>370.909022293849</v>
      </c>
    </row>
    <row r="34" spans="1:8" ht="15">
      <c r="A34" s="44" t="s">
        <v>55</v>
      </c>
      <c r="B34" s="57">
        <f t="shared" si="2"/>
        <v>97.6992070910556</v>
      </c>
      <c r="C34" s="57">
        <f t="shared" si="2"/>
        <v>76.74314692452323</v>
      </c>
      <c r="D34" s="57">
        <f t="shared" si="2"/>
        <v>68.89319097502015</v>
      </c>
      <c r="E34" s="57">
        <f t="shared" si="2"/>
        <v>70.49789229116303</v>
      </c>
      <c r="F34" s="57">
        <f t="shared" si="2"/>
        <v>68.11849180768196</v>
      </c>
      <c r="G34" s="57">
        <f t="shared" si="2"/>
        <v>69.60346951383295</v>
      </c>
      <c r="H34" s="58">
        <f>(H18*12)/(365*1.02*10000)</f>
        <v>69.39514773032502</v>
      </c>
    </row>
    <row r="35" spans="1:8" ht="15">
      <c r="A35" s="44" t="s">
        <v>11</v>
      </c>
      <c r="B35" s="57">
        <f t="shared" si="2"/>
        <v>900.7929728713405</v>
      </c>
      <c r="C35" s="57">
        <f t="shared" si="2"/>
        <v>1069.4431915122211</v>
      </c>
      <c r="D35" s="57">
        <f t="shared" si="2"/>
        <v>804.3888272898199</v>
      </c>
      <c r="E35" s="57">
        <f t="shared" si="2"/>
        <v>723.5646083803387</v>
      </c>
      <c r="F35" s="57">
        <f t="shared" si="2"/>
        <v>710.6188267526187</v>
      </c>
      <c r="G35" s="57">
        <f t="shared" si="2"/>
        <v>699.688443190975</v>
      </c>
      <c r="H35" s="58">
        <f>(H19*12)/(365*1.02*10000)</f>
        <v>744.8758066075745</v>
      </c>
    </row>
    <row r="36" spans="1:8" ht="15.75" thickBot="1">
      <c r="A36" s="50" t="s">
        <v>32</v>
      </c>
      <c r="B36" s="59">
        <f t="shared" si="2"/>
        <v>11.00806124093473</v>
      </c>
      <c r="C36" s="59">
        <f t="shared" si="2"/>
        <v>10.534188826215418</v>
      </c>
      <c r="D36" s="59">
        <f t="shared" si="2"/>
        <v>10.176251947354286</v>
      </c>
      <c r="E36" s="59">
        <f t="shared" si="2"/>
        <v>9.955135643298416</v>
      </c>
      <c r="F36" s="59">
        <f t="shared" si="2"/>
        <v>10.007118990061779</v>
      </c>
      <c r="G36" s="59">
        <f t="shared" si="2"/>
        <v>10.007876980929359</v>
      </c>
      <c r="H36" s="60">
        <f>(H20*12)/(365*1.02*10000)</f>
        <v>9.925076551168413</v>
      </c>
    </row>
    <row r="37" spans="1:8" ht="15">
      <c r="A37" s="67" t="s">
        <v>69</v>
      </c>
      <c r="B37" s="68">
        <f aca="true" t="shared" si="3" ref="B37:H37">SUM(B33:B36)</f>
        <v>1434.818552242815</v>
      </c>
      <c r="C37" s="68">
        <f t="shared" si="3"/>
        <v>1499.2113894708566</v>
      </c>
      <c r="D37" s="68">
        <f t="shared" si="3"/>
        <v>1219.4219435938758</v>
      </c>
      <c r="E37" s="68">
        <f t="shared" si="3"/>
        <v>1152.5215551974215</v>
      </c>
      <c r="F37" s="68">
        <f t="shared" si="3"/>
        <v>1131.4591939296265</v>
      </c>
      <c r="G37" s="68">
        <f t="shared" si="3"/>
        <v>1137.3540354552779</v>
      </c>
      <c r="H37" s="68">
        <f t="shared" si="3"/>
        <v>1195.105053182917</v>
      </c>
    </row>
    <row r="38" spans="1:8" ht="12.75">
      <c r="A38" s="31"/>
      <c r="B38" s="31"/>
      <c r="C38" s="31"/>
      <c r="D38" s="31"/>
      <c r="E38" s="31"/>
      <c r="F38" s="31"/>
      <c r="G38" s="31"/>
      <c r="H38" s="31"/>
    </row>
  </sheetData>
  <mergeCells count="2">
    <mergeCell ref="A4:H4"/>
    <mergeCell ref="A5:H5"/>
  </mergeCells>
  <printOptions/>
  <pageMargins left="0.75" right="0.75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Myers</dc:creator>
  <cp:keywords/>
  <dc:description/>
  <cp:lastModifiedBy> Melanie Gutierrez</cp:lastModifiedBy>
  <cp:lastPrinted>2007-01-29T19:05:14Z</cp:lastPrinted>
  <dcterms:created xsi:type="dcterms:W3CDTF">2007-01-08T21:14:02Z</dcterms:created>
  <dcterms:modified xsi:type="dcterms:W3CDTF">2007-02-02T20:15:28Z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